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B14" i="1"/>
  <c r="A14" i="1"/>
  <c r="L195" i="1" l="1"/>
  <c r="G195" i="1"/>
  <c r="H176" i="1"/>
  <c r="H157" i="1"/>
  <c r="I138" i="1"/>
  <c r="G138" i="1"/>
  <c r="H138" i="1"/>
  <c r="L119" i="1"/>
  <c r="I119" i="1"/>
  <c r="G100" i="1"/>
  <c r="I100" i="1"/>
  <c r="L100" i="1"/>
  <c r="H43" i="1"/>
  <c r="J43" i="1"/>
  <c r="J196" i="1" s="1"/>
  <c r="I81" i="1"/>
  <c r="L81" i="1"/>
  <c r="H81" i="1"/>
  <c r="G81" i="1"/>
  <c r="G196" i="1" s="1"/>
  <c r="G62" i="1"/>
  <c r="L62" i="1"/>
  <c r="H62" i="1"/>
  <c r="F62" i="1"/>
  <c r="I62" i="1"/>
  <c r="F196" i="1"/>
  <c r="L43" i="1"/>
  <c r="I43" i="1"/>
  <c r="H196" i="1" l="1"/>
  <c r="L196" i="1"/>
  <c r="I196" i="1"/>
</calcChain>
</file>

<file path=xl/sharedStrings.xml><?xml version="1.0" encoding="utf-8"?>
<sst xmlns="http://schemas.openxmlformats.org/spreadsheetml/2006/main" count="264" uniqueCount="73">
  <si>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</si>
  <si>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</si>
  <si>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</si>
  <si>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</si>
  <si>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</si>
  <si>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</si>
  <si>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</si>
  <si>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</si>
  <si>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</si>
  <si>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</si>
  <si>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</si>
  <si>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</si>
  <si>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</si>
  <si>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</si>
  <si>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</si>
  <si>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</si>
  <si>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</si>
  <si>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</si>
  <si>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</si>
  <si>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</si>
  <si>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</si>
  <si>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</si>
  <si>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</si>
  <si>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</si>
  <si>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</si>
  <si>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</si>
  <si>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</si>
  <si>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</si>
  <si>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</si>
  <si>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</si>
  <si>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</si>
  <si>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</si>
  <si>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</si>
  <si>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</si>
  <si>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</si>
  <si>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</si>
  <si>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</si>
  <si>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</si>
  <si>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</si>
  <si>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молоке</t>
  </si>
  <si>
    <t>пшеничный</t>
  </si>
  <si>
    <t>Овощи натуральные</t>
  </si>
  <si>
    <t>Суп из бобовых на мясном бульоне</t>
  </si>
  <si>
    <t>Плов из отварной курицы</t>
  </si>
  <si>
    <t>Компот из смеси сухофруктов</t>
  </si>
  <si>
    <t>Каша манная молочная жидкая</t>
  </si>
  <si>
    <t>Чай с сахаром</t>
  </si>
  <si>
    <t>Борщ из свежей капусты на мясном бульоне</t>
  </si>
  <si>
    <t>Рыба, тушеная в томате с овощами</t>
  </si>
  <si>
    <t>Рис отварной</t>
  </si>
  <si>
    <t>Макаронные изделия отварные с маслом и сахаром</t>
  </si>
  <si>
    <t>Каша рисовая жидкая на молоке</t>
  </si>
  <si>
    <t>Бутерброд с сыром</t>
  </si>
  <si>
    <t>Суп с макаронными изделиями на мясном бульоне</t>
  </si>
  <si>
    <t>Рагу из птицы</t>
  </si>
  <si>
    <t>Суп с рисовой крупой на мясном бульоне</t>
  </si>
  <si>
    <t>Каша гречневая рассыпчатая с маслом</t>
  </si>
  <si>
    <t>Гуляш из отварной курицы</t>
  </si>
  <si>
    <t>директор</t>
  </si>
  <si>
    <t>Коренчук Л.В.</t>
  </si>
  <si>
    <t>Омлет натуральный</t>
  </si>
  <si>
    <t>Бутерброды с повидлом и сливочным маслом</t>
  </si>
  <si>
    <t>Суп с клецками</t>
  </si>
  <si>
    <t>Картофель отварной с маслом</t>
  </si>
  <si>
    <t>Котлета из говядины</t>
  </si>
  <si>
    <t>Каша "Дружба" (пшено,рис)</t>
  </si>
  <si>
    <t xml:space="preserve">Чай с лимоном </t>
  </si>
  <si>
    <t>Макаронные изделия отварные с маслом</t>
  </si>
  <si>
    <t>Каша гречневая рассыпчатая с маслом и сахаром</t>
  </si>
  <si>
    <t>Каша вязкая "Геркулес" на молоке с маслом и сахаром</t>
  </si>
  <si>
    <t>Отварная сарделька</t>
  </si>
  <si>
    <t>Каша пшенная молочная</t>
  </si>
  <si>
    <t>МОУ  "СОШ с.Букатовка Воскресенского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</si>
</sst>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O88" sqref="O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72</v>
      </c>
      <c r="D1" s="56"/>
      <c r="E1" s="56"/>
      <c r="F1" s="12" t="s">
        <v>16</v>
      </c>
      <c r="G1" s="2" t="s">
        <v>17</v>
      </c>
      <c r="H1" s="57" t="s">
        <v>58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150</v>
      </c>
      <c r="G6" s="40">
        <v>5.4</v>
      </c>
      <c r="H6" s="40">
        <v>4.3</v>
      </c>
      <c r="I6" s="40">
        <v>26</v>
      </c>
      <c r="J6" s="40">
        <v>159</v>
      </c>
      <c r="K6" s="41">
        <v>20</v>
      </c>
      <c r="L6" s="40">
        <v>15.3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3.7</v>
      </c>
      <c r="H8" s="43">
        <v>3.2</v>
      </c>
      <c r="I8" s="43">
        <v>26.7</v>
      </c>
      <c r="J8" s="43">
        <v>150.4</v>
      </c>
      <c r="K8" s="44">
        <v>36</v>
      </c>
      <c r="L8" s="43">
        <v>9.4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50</v>
      </c>
      <c r="G9" s="43">
        <v>3.8</v>
      </c>
      <c r="H9" s="43">
        <v>0.45</v>
      </c>
      <c r="I9" s="43">
        <v>24.8</v>
      </c>
      <c r="J9" s="43">
        <v>183.7</v>
      </c>
      <c r="K9" s="44"/>
      <c r="L9" s="43">
        <v>3.8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400</v>
      </c>
      <c r="G13" s="19">
        <v>12.9</v>
      </c>
      <c r="H13" s="19">
        <v>7.95</v>
      </c>
      <c r="I13" s="19">
        <v>77.5</v>
      </c>
      <c r="J13" s="19">
        <v>493.1</v>
      </c>
      <c r="K13" s="25"/>
      <c r="L13" s="19">
        <v>3.8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50</v>
      </c>
      <c r="G14" s="43">
        <v>0.4</v>
      </c>
      <c r="H14" s="43">
        <v>0.05</v>
      </c>
      <c r="I14" s="43">
        <v>1.67</v>
      </c>
      <c r="J14" s="43">
        <v>7</v>
      </c>
      <c r="K14" s="44">
        <v>246</v>
      </c>
      <c r="L14" s="43">
        <v>7.5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5.0999999999999996</v>
      </c>
      <c r="H15" s="43">
        <v>5.4</v>
      </c>
      <c r="I15" s="43">
        <v>23.9</v>
      </c>
      <c r="J15" s="43">
        <v>161.6</v>
      </c>
      <c r="K15" s="44">
        <v>9</v>
      </c>
      <c r="L15" s="43">
        <v>18.5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200</v>
      </c>
      <c r="G16" s="43">
        <v>12.2</v>
      </c>
      <c r="H16" s="43">
        <v>6.6</v>
      </c>
      <c r="I16" s="43">
        <v>27.5</v>
      </c>
      <c r="J16" s="43">
        <v>283.2</v>
      </c>
      <c r="K16" s="44">
        <v>122</v>
      </c>
      <c r="L16" s="43">
        <v>53.1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0.4</v>
      </c>
      <c r="H18" s="43">
        <v>0</v>
      </c>
      <c r="I18" s="43">
        <v>31.6</v>
      </c>
      <c r="J18" s="43">
        <v>128</v>
      </c>
      <c r="K18" s="44">
        <v>18</v>
      </c>
      <c r="L18" s="43">
        <v>12.2</v>
      </c>
    </row>
    <row r="19" spans="1:12" ht="15" x14ac:dyDescent="0.25">
      <c r="A19" s="23"/>
      <c r="B19" s="15"/>
      <c r="C19" s="11"/>
      <c r="D19" s="7" t="s">
        <v>31</v>
      </c>
      <c r="E19" s="42"/>
      <c r="F19" s="43">
        <v>50</v>
      </c>
      <c r="G19" s="43">
        <v>3.5</v>
      </c>
      <c r="H19" s="43">
        <v>0.5</v>
      </c>
      <c r="I19" s="43">
        <v>21.25</v>
      </c>
      <c r="J19" s="43">
        <v>181.15</v>
      </c>
      <c r="K19" s="44"/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/>
      <c r="F20" s="43">
        <v>50</v>
      </c>
      <c r="G20" s="43">
        <v>3.5</v>
      </c>
      <c r="H20" s="43">
        <v>0.5</v>
      </c>
      <c r="I20" s="43">
        <v>21.25</v>
      </c>
      <c r="J20" s="43">
        <v>181.15</v>
      </c>
      <c r="K20" s="44"/>
      <c r="L20" s="43">
        <v>3.8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800</v>
      </c>
      <c r="G23" s="19">
        <v>25.1</v>
      </c>
      <c r="H23" s="19">
        <v>13.05</v>
      </c>
      <c r="I23" s="19">
        <v>127.17</v>
      </c>
      <c r="J23" s="19">
        <v>942.1</v>
      </c>
      <c r="K23" s="25"/>
      <c r="L23" s="19">
        <v>98.9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v>1200</v>
      </c>
      <c r="G24" s="32">
        <v>38</v>
      </c>
      <c r="H24" s="32">
        <v>21</v>
      </c>
      <c r="I24" s="32">
        <v>204.67</v>
      </c>
      <c r="J24" s="32">
        <v>1435.2</v>
      </c>
      <c r="K24" s="32"/>
      <c r="L24" s="32">
        <v>102.7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6.2</v>
      </c>
      <c r="H25" s="40">
        <v>8.0500000000000007</v>
      </c>
      <c r="I25" s="40">
        <v>31.09</v>
      </c>
      <c r="J25" s="40">
        <v>222.02</v>
      </c>
      <c r="K25" s="41">
        <v>107</v>
      </c>
      <c r="L25" s="40">
        <v>15.4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0.1</v>
      </c>
      <c r="H27" s="43">
        <v>0</v>
      </c>
      <c r="I27" s="43">
        <v>13.8</v>
      </c>
      <c r="J27" s="43">
        <v>55.6</v>
      </c>
      <c r="K27" s="44">
        <v>2</v>
      </c>
      <c r="L27" s="43">
        <v>4.55</v>
      </c>
    </row>
    <row r="28" spans="1:12" ht="15" x14ac:dyDescent="0.25">
      <c r="A28" s="14"/>
      <c r="B28" s="15"/>
      <c r="C28" s="11"/>
      <c r="D28" s="7" t="s">
        <v>23</v>
      </c>
      <c r="E28" s="42" t="s">
        <v>61</v>
      </c>
      <c r="F28" s="43">
        <v>60</v>
      </c>
      <c r="G28" s="43">
        <v>1.72</v>
      </c>
      <c r="H28" s="43">
        <v>4.2</v>
      </c>
      <c r="I28" s="43">
        <v>32.9</v>
      </c>
      <c r="J28" s="43">
        <v>176.3</v>
      </c>
      <c r="K28" s="44">
        <v>17</v>
      </c>
      <c r="L28" s="43">
        <v>9.1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0">SUM(G25:G31)</f>
        <v>8.02</v>
      </c>
      <c r="H32" s="19">
        <f t="shared" ref="H32" si="1">SUM(H25:H31)</f>
        <v>12.25</v>
      </c>
      <c r="I32" s="19">
        <f t="shared" ref="I32" si="2">SUM(I25:I31)</f>
        <v>77.789999999999992</v>
      </c>
      <c r="J32" s="19">
        <f t="shared" ref="J32:L32" si="3">SUM(J25:J31)</f>
        <v>453.92</v>
      </c>
      <c r="K32" s="25"/>
      <c r="L32" s="19">
        <f t="shared" si="3"/>
        <v>29.049999999999997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50</v>
      </c>
      <c r="G33" s="43">
        <v>0.4</v>
      </c>
      <c r="H33" s="43">
        <v>0.05</v>
      </c>
      <c r="I33" s="43">
        <v>1.67</v>
      </c>
      <c r="J33" s="43">
        <v>7</v>
      </c>
      <c r="K33" s="44">
        <v>246</v>
      </c>
      <c r="L33" s="43">
        <v>7.5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2.1</v>
      </c>
      <c r="H34" s="43">
        <v>5</v>
      </c>
      <c r="I34" s="43">
        <v>19.7</v>
      </c>
      <c r="J34" s="43">
        <v>132.19999999999999</v>
      </c>
      <c r="K34" s="44">
        <v>15</v>
      </c>
      <c r="L34" s="43">
        <v>20.7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110</v>
      </c>
      <c r="G35" s="43">
        <v>9.1</v>
      </c>
      <c r="H35" s="43">
        <v>4.8</v>
      </c>
      <c r="I35" s="43">
        <v>4.8</v>
      </c>
      <c r="J35" s="43">
        <v>98.8</v>
      </c>
      <c r="K35" s="44">
        <v>27</v>
      </c>
      <c r="L35" s="43">
        <v>30.4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3.75</v>
      </c>
      <c r="H36" s="43">
        <v>6</v>
      </c>
      <c r="I36" s="43">
        <v>30.6</v>
      </c>
      <c r="J36" s="43">
        <v>225.3</v>
      </c>
      <c r="K36" s="44">
        <v>25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0.4</v>
      </c>
      <c r="H37" s="43">
        <v>0</v>
      </c>
      <c r="I37" s="43">
        <v>31.6</v>
      </c>
      <c r="J37" s="43">
        <v>128</v>
      </c>
      <c r="K37" s="44">
        <v>18</v>
      </c>
      <c r="L37" s="43">
        <v>12.2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50</v>
      </c>
      <c r="G38" s="43">
        <v>3.5</v>
      </c>
      <c r="H38" s="43">
        <v>0.5</v>
      </c>
      <c r="I38" s="43">
        <v>21.25</v>
      </c>
      <c r="J38" s="43">
        <v>181.15</v>
      </c>
      <c r="K38" s="44"/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/>
      <c r="F39" s="43">
        <v>50</v>
      </c>
      <c r="G39" s="43">
        <v>3.5</v>
      </c>
      <c r="H39" s="43">
        <v>0.5</v>
      </c>
      <c r="I39" s="43">
        <v>21.25</v>
      </c>
      <c r="J39" s="43">
        <v>181.15</v>
      </c>
      <c r="K39" s="44"/>
      <c r="L39" s="43">
        <v>3.8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4">SUM(G33:G41)</f>
        <v>22.75</v>
      </c>
      <c r="H42" s="19">
        <f t="shared" ref="H42" si="5">SUM(H33:H41)</f>
        <v>16.850000000000001</v>
      </c>
      <c r="I42" s="19">
        <f t="shared" ref="I42" si="6">SUM(I33:I41)</f>
        <v>130.87</v>
      </c>
      <c r="J42" s="19">
        <f t="shared" ref="J42:L42" si="7">SUM(J33:J41)</f>
        <v>953.59999999999991</v>
      </c>
      <c r="K42" s="25"/>
      <c r="L42" s="19">
        <f t="shared" si="7"/>
        <v>78.399999999999991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1320</v>
      </c>
      <c r="G43" s="32">
        <f t="shared" ref="G43" si="8">G32+G42</f>
        <v>30.77</v>
      </c>
      <c r="H43" s="32">
        <f t="shared" ref="H43" si="9">H32+H42</f>
        <v>29.1</v>
      </c>
      <c r="I43" s="32">
        <f t="shared" ref="I43" si="10">I32+I42</f>
        <v>208.66</v>
      </c>
      <c r="J43" s="32">
        <f t="shared" ref="J43:L43" si="11">J32+J42</f>
        <v>1407.52</v>
      </c>
      <c r="K43" s="32"/>
      <c r="L43" s="32">
        <f t="shared" si="11"/>
        <v>107.44999999999999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6.2</v>
      </c>
      <c r="H44" s="40">
        <v>2.9</v>
      </c>
      <c r="I44" s="40">
        <v>54.9</v>
      </c>
      <c r="J44" s="40">
        <v>270</v>
      </c>
      <c r="K44" s="41">
        <v>1</v>
      </c>
      <c r="L44" s="40">
        <v>13.79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0.1</v>
      </c>
      <c r="H46" s="43">
        <v>0</v>
      </c>
      <c r="I46" s="43">
        <v>13.8</v>
      </c>
      <c r="J46" s="43">
        <v>55.6</v>
      </c>
      <c r="K46" s="44">
        <v>2</v>
      </c>
      <c r="L46" s="43">
        <v>4.55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45</v>
      </c>
      <c r="G47" s="43">
        <v>6.62</v>
      </c>
      <c r="H47" s="43">
        <v>9.48</v>
      </c>
      <c r="I47" s="43">
        <v>10.06</v>
      </c>
      <c r="J47" s="43">
        <v>152</v>
      </c>
      <c r="K47" s="44">
        <v>3</v>
      </c>
      <c r="L47" s="43">
        <v>11.1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2">SUM(G44:G50)</f>
        <v>12.92</v>
      </c>
      <c r="H51" s="19">
        <f t="shared" ref="H51" si="13">SUM(H44:H50)</f>
        <v>12.38</v>
      </c>
      <c r="I51" s="19">
        <f t="shared" ref="I51" si="14">SUM(I44:I50)</f>
        <v>78.760000000000005</v>
      </c>
      <c r="J51" s="19">
        <f t="shared" ref="J51:L51" si="15">SUM(J44:J50)</f>
        <v>477.6</v>
      </c>
      <c r="K51" s="25"/>
      <c r="L51" s="19">
        <f t="shared" si="15"/>
        <v>29.439999999999998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50</v>
      </c>
      <c r="G52" s="43">
        <v>0.4</v>
      </c>
      <c r="H52" s="43">
        <v>0.05</v>
      </c>
      <c r="I52" s="43">
        <v>1.67</v>
      </c>
      <c r="J52" s="43">
        <v>7</v>
      </c>
      <c r="K52" s="44">
        <v>246</v>
      </c>
      <c r="L52" s="43">
        <v>7.5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2.6</v>
      </c>
      <c r="H53" s="43">
        <v>5.6</v>
      </c>
      <c r="I53" s="43">
        <v>13.4</v>
      </c>
      <c r="J53" s="43">
        <v>114.4</v>
      </c>
      <c r="K53" s="44">
        <v>4</v>
      </c>
      <c r="L53" s="43">
        <v>18.600000000000001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150</v>
      </c>
      <c r="G54" s="43">
        <v>20.2</v>
      </c>
      <c r="H54" s="43">
        <v>25.74</v>
      </c>
      <c r="I54" s="43">
        <v>23.92</v>
      </c>
      <c r="J54" s="43">
        <v>405.56</v>
      </c>
      <c r="K54" s="44">
        <v>214</v>
      </c>
      <c r="L54" s="43">
        <v>21.8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0.4</v>
      </c>
      <c r="H56" s="43">
        <v>0</v>
      </c>
      <c r="I56" s="43">
        <v>31.6</v>
      </c>
      <c r="J56" s="43">
        <v>128</v>
      </c>
      <c r="K56" s="44">
        <v>18</v>
      </c>
      <c r="L56" s="43">
        <v>12.2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50</v>
      </c>
      <c r="G57" s="43">
        <v>3.5</v>
      </c>
      <c r="H57" s="43">
        <v>0.5</v>
      </c>
      <c r="I57" s="43">
        <v>21.25</v>
      </c>
      <c r="J57" s="43">
        <v>181.15</v>
      </c>
      <c r="K57" s="44"/>
      <c r="L57" s="43">
        <v>3.8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50</v>
      </c>
      <c r="G58" s="43">
        <v>3.5</v>
      </c>
      <c r="H58" s="43">
        <v>0.5</v>
      </c>
      <c r="I58" s="43">
        <v>21.25</v>
      </c>
      <c r="J58" s="43">
        <v>181.15</v>
      </c>
      <c r="K58" s="44"/>
      <c r="L58" s="43">
        <v>3.8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16">SUM(G52:G60)</f>
        <v>30.599999999999998</v>
      </c>
      <c r="H61" s="19">
        <f t="shared" ref="H61" si="17">SUM(H52:H60)</f>
        <v>32.39</v>
      </c>
      <c r="I61" s="19">
        <f t="shared" ref="I61" si="18">SUM(I52:I60)</f>
        <v>113.09</v>
      </c>
      <c r="J61" s="19">
        <f t="shared" ref="J61:L61" si="19">SUM(J52:J60)</f>
        <v>1017.26</v>
      </c>
      <c r="K61" s="25"/>
      <c r="L61" s="19">
        <f t="shared" si="19"/>
        <v>67.7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1145</v>
      </c>
      <c r="G62" s="32">
        <f t="shared" ref="G62" si="20">G51+G61</f>
        <v>43.519999999999996</v>
      </c>
      <c r="H62" s="32">
        <f t="shared" ref="H62" si="21">H51+H61</f>
        <v>44.77</v>
      </c>
      <c r="I62" s="32">
        <f t="shared" ref="I62" si="22">I51+I61</f>
        <v>191.85000000000002</v>
      </c>
      <c r="J62" s="32">
        <f t="shared" ref="J62:L62" si="23">J51+J61</f>
        <v>1494.8600000000001</v>
      </c>
      <c r="K62" s="32"/>
      <c r="L62" s="32">
        <f t="shared" si="23"/>
        <v>97.14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150</v>
      </c>
      <c r="G63" s="40">
        <v>5.4</v>
      </c>
      <c r="H63" s="40">
        <v>4.3</v>
      </c>
      <c r="I63" s="40">
        <v>26</v>
      </c>
      <c r="J63" s="40">
        <v>159</v>
      </c>
      <c r="K63" s="41">
        <v>20</v>
      </c>
      <c r="L63" s="40">
        <v>15.3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3.7</v>
      </c>
      <c r="H65" s="43">
        <v>3.2</v>
      </c>
      <c r="I65" s="43">
        <v>26.7</v>
      </c>
      <c r="J65" s="43">
        <v>150.4</v>
      </c>
      <c r="K65" s="44">
        <v>36</v>
      </c>
      <c r="L65" s="43">
        <v>9.4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50</v>
      </c>
      <c r="G66" s="43">
        <v>3.8</v>
      </c>
      <c r="H66" s="43">
        <v>0.45</v>
      </c>
      <c r="I66" s="43">
        <v>24.8</v>
      </c>
      <c r="J66" s="43">
        <v>183.7</v>
      </c>
      <c r="K66" s="44"/>
      <c r="L66" s="43">
        <v>3.8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24">SUM(G63:G69)</f>
        <v>12.900000000000002</v>
      </c>
      <c r="H70" s="19">
        <f t="shared" ref="H70" si="25">SUM(H63:H69)</f>
        <v>7.95</v>
      </c>
      <c r="I70" s="19">
        <f t="shared" ref="I70" si="26">SUM(I63:I69)</f>
        <v>77.5</v>
      </c>
      <c r="J70" s="19">
        <f t="shared" ref="J70:L70" si="27">SUM(J63:J69)</f>
        <v>493.09999999999997</v>
      </c>
      <c r="K70" s="25"/>
      <c r="L70" s="19">
        <f t="shared" si="27"/>
        <v>28.500000000000004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50</v>
      </c>
      <c r="G71" s="43">
        <v>0.4</v>
      </c>
      <c r="H71" s="43">
        <v>0.05</v>
      </c>
      <c r="I71" s="43">
        <v>1.67</v>
      </c>
      <c r="J71" s="43">
        <v>7</v>
      </c>
      <c r="K71" s="44">
        <v>246</v>
      </c>
      <c r="L71" s="43">
        <v>7.5</v>
      </c>
    </row>
    <row r="72" spans="1:12" ht="15" x14ac:dyDescent="0.2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2.6</v>
      </c>
      <c r="H72" s="43">
        <v>5.6</v>
      </c>
      <c r="I72" s="43">
        <v>13.4</v>
      </c>
      <c r="J72" s="43">
        <v>114.4</v>
      </c>
      <c r="K72" s="44">
        <v>402</v>
      </c>
      <c r="L72" s="43">
        <v>19.600000000000001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100</v>
      </c>
      <c r="G73" s="43">
        <v>5.4</v>
      </c>
      <c r="H73" s="43">
        <v>4.8</v>
      </c>
      <c r="I73" s="43">
        <v>26</v>
      </c>
      <c r="J73" s="43">
        <v>159</v>
      </c>
      <c r="K73" s="44">
        <v>6</v>
      </c>
      <c r="L73" s="43">
        <v>31.4</v>
      </c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7.5</v>
      </c>
      <c r="H74" s="43">
        <v>6.3</v>
      </c>
      <c r="I74" s="43">
        <v>40.700000000000003</v>
      </c>
      <c r="J74" s="43">
        <v>249.5</v>
      </c>
      <c r="K74" s="44">
        <v>22</v>
      </c>
      <c r="L74" s="43">
        <v>13.5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0.4</v>
      </c>
      <c r="H75" s="43">
        <v>0</v>
      </c>
      <c r="I75" s="43">
        <v>31.6</v>
      </c>
      <c r="J75" s="43">
        <v>128</v>
      </c>
      <c r="K75" s="44">
        <v>18</v>
      </c>
      <c r="L75" s="43">
        <v>12.2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50</v>
      </c>
      <c r="G76" s="43">
        <v>3.5</v>
      </c>
      <c r="H76" s="43">
        <v>0.5</v>
      </c>
      <c r="I76" s="43">
        <v>21.25</v>
      </c>
      <c r="J76" s="43">
        <v>181.15</v>
      </c>
      <c r="K76" s="44"/>
      <c r="L76" s="43">
        <v>3.8</v>
      </c>
    </row>
    <row r="77" spans="1:12" ht="15" x14ac:dyDescent="0.25">
      <c r="A77" s="23"/>
      <c r="B77" s="15"/>
      <c r="C77" s="11"/>
      <c r="D77" s="7" t="s">
        <v>32</v>
      </c>
      <c r="E77" s="42"/>
      <c r="F77" s="43">
        <v>50</v>
      </c>
      <c r="G77" s="43">
        <v>3.5</v>
      </c>
      <c r="H77" s="43">
        <v>0.5</v>
      </c>
      <c r="I77" s="43">
        <v>21.25</v>
      </c>
      <c r="J77" s="43">
        <v>181.15</v>
      </c>
      <c r="K77" s="44"/>
      <c r="L77" s="43">
        <v>3.8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28">SUM(G71:G79)</f>
        <v>23.3</v>
      </c>
      <c r="H80" s="19">
        <f t="shared" ref="H80" si="29">SUM(H71:H79)</f>
        <v>17.75</v>
      </c>
      <c r="I80" s="19">
        <f t="shared" ref="I80" si="30">SUM(I71:I79)</f>
        <v>155.87</v>
      </c>
      <c r="J80" s="19">
        <f t="shared" ref="J80:L80" si="31">SUM(J71:J79)</f>
        <v>1020.1999999999999</v>
      </c>
      <c r="K80" s="25"/>
      <c r="L80" s="19">
        <f t="shared" si="31"/>
        <v>91.8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1250</v>
      </c>
      <c r="G81" s="32">
        <f t="shared" ref="G81" si="32">G70+G80</f>
        <v>36.200000000000003</v>
      </c>
      <c r="H81" s="32">
        <f t="shared" ref="H81" si="33">H70+H80</f>
        <v>25.7</v>
      </c>
      <c r="I81" s="32">
        <f t="shared" ref="I81" si="34">I70+I80</f>
        <v>233.37</v>
      </c>
      <c r="J81" s="32">
        <f t="shared" ref="J81:L81" si="35">J70+J80</f>
        <v>1513.3</v>
      </c>
      <c r="K81" s="32"/>
      <c r="L81" s="32">
        <f t="shared" si="35"/>
        <v>120.3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65</v>
      </c>
      <c r="G82" s="40">
        <v>3.4</v>
      </c>
      <c r="H82" s="40">
        <v>3.8</v>
      </c>
      <c r="I82" s="40">
        <v>16.399999999999999</v>
      </c>
      <c r="J82" s="40">
        <v>114</v>
      </c>
      <c r="K82" s="41">
        <v>132</v>
      </c>
      <c r="L82" s="40">
        <v>12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0.1</v>
      </c>
      <c r="H84" s="43">
        <v>0</v>
      </c>
      <c r="I84" s="43">
        <v>13.8</v>
      </c>
      <c r="J84" s="43">
        <v>55.6</v>
      </c>
      <c r="K84" s="44">
        <v>2</v>
      </c>
      <c r="L84" s="43">
        <v>4.55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60</v>
      </c>
      <c r="G85" s="43">
        <v>1.72</v>
      </c>
      <c r="H85" s="43">
        <v>4.2</v>
      </c>
      <c r="I85" s="43">
        <v>32.9</v>
      </c>
      <c r="J85" s="43">
        <v>176.3</v>
      </c>
      <c r="K85" s="44">
        <v>17</v>
      </c>
      <c r="L85" s="43">
        <v>9.1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325</v>
      </c>
      <c r="G89" s="19">
        <f t="shared" ref="G89" si="36">SUM(G82:G88)</f>
        <v>5.22</v>
      </c>
      <c r="H89" s="19">
        <f t="shared" ref="H89" si="37">SUM(H82:H88)</f>
        <v>8</v>
      </c>
      <c r="I89" s="19">
        <f t="shared" ref="I89" si="38">SUM(I82:I88)</f>
        <v>63.099999999999994</v>
      </c>
      <c r="J89" s="19">
        <f t="shared" ref="J89:L89" si="39">SUM(J82:J88)</f>
        <v>345.9</v>
      </c>
      <c r="K89" s="25"/>
      <c r="L89" s="19">
        <f t="shared" si="39"/>
        <v>25.65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50</v>
      </c>
      <c r="G90" s="43">
        <v>0.4</v>
      </c>
      <c r="H90" s="43">
        <v>0.05</v>
      </c>
      <c r="I90" s="43">
        <v>1.67</v>
      </c>
      <c r="J90" s="43">
        <v>7</v>
      </c>
      <c r="K90" s="44">
        <v>246</v>
      </c>
      <c r="L90" s="43">
        <v>7.5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3.75</v>
      </c>
      <c r="H91" s="43">
        <v>3.29</v>
      </c>
      <c r="I91" s="43">
        <v>16.84</v>
      </c>
      <c r="J91" s="43">
        <v>111.94</v>
      </c>
      <c r="K91" s="44">
        <v>46</v>
      </c>
      <c r="L91" s="43">
        <v>19.8</v>
      </c>
    </row>
    <row r="92" spans="1:12" ht="15" x14ac:dyDescent="0.25">
      <c r="A92" s="23"/>
      <c r="B92" s="15"/>
      <c r="C92" s="11"/>
      <c r="D92" s="7" t="s">
        <v>28</v>
      </c>
      <c r="E92" s="51" t="s">
        <v>64</v>
      </c>
      <c r="F92" s="43">
        <v>75</v>
      </c>
      <c r="G92" s="43">
        <v>10.68</v>
      </c>
      <c r="H92" s="43">
        <v>11.72</v>
      </c>
      <c r="I92" s="43">
        <v>5.74</v>
      </c>
      <c r="J92" s="43">
        <v>176.75</v>
      </c>
      <c r="K92" s="44">
        <v>34</v>
      </c>
      <c r="L92" s="43">
        <v>38.5</v>
      </c>
    </row>
    <row r="93" spans="1:12" ht="15" x14ac:dyDescent="0.25">
      <c r="A93" s="23"/>
      <c r="B93" s="15"/>
      <c r="C93" s="11"/>
      <c r="D93" s="7" t="s">
        <v>29</v>
      </c>
      <c r="E93" s="51" t="s">
        <v>63</v>
      </c>
      <c r="F93" s="43">
        <v>150</v>
      </c>
      <c r="G93" s="43">
        <v>2</v>
      </c>
      <c r="H93" s="43">
        <v>55</v>
      </c>
      <c r="I93" s="43">
        <v>18</v>
      </c>
      <c r="J93" s="43">
        <v>204</v>
      </c>
      <c r="K93" s="44">
        <v>7</v>
      </c>
      <c r="L93" s="43">
        <v>21.7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0.4</v>
      </c>
      <c r="H94" s="43">
        <v>0</v>
      </c>
      <c r="I94" s="43">
        <v>31.6</v>
      </c>
      <c r="J94" s="43">
        <v>128</v>
      </c>
      <c r="K94" s="44">
        <v>18</v>
      </c>
      <c r="L94" s="43">
        <v>12.2</v>
      </c>
    </row>
    <row r="95" spans="1:12" ht="15" x14ac:dyDescent="0.25">
      <c r="A95" s="23"/>
      <c r="B95" s="15"/>
      <c r="C95" s="11"/>
      <c r="D95" s="7" t="s">
        <v>31</v>
      </c>
      <c r="E95" s="42"/>
      <c r="F95" s="43">
        <v>50</v>
      </c>
      <c r="G95" s="43">
        <v>3.5</v>
      </c>
      <c r="H95" s="43">
        <v>0.5</v>
      </c>
      <c r="I95" s="43">
        <v>21.25</v>
      </c>
      <c r="J95" s="43">
        <v>181.15</v>
      </c>
      <c r="K95" s="44"/>
      <c r="L95" s="43">
        <v>3.8</v>
      </c>
    </row>
    <row r="96" spans="1:12" ht="15" x14ac:dyDescent="0.25">
      <c r="A96" s="23"/>
      <c r="B96" s="15"/>
      <c r="C96" s="11"/>
      <c r="D96" s="7" t="s">
        <v>32</v>
      </c>
      <c r="E96" s="42"/>
      <c r="F96" s="43">
        <v>50</v>
      </c>
      <c r="G96" s="43">
        <v>3.5</v>
      </c>
      <c r="H96" s="43">
        <v>0.5</v>
      </c>
      <c r="I96" s="43">
        <v>21.25</v>
      </c>
      <c r="J96" s="43">
        <v>181.15</v>
      </c>
      <c r="K96" s="44"/>
      <c r="L96" s="43">
        <v>3.8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0">SUM(G90:G98)</f>
        <v>24.229999999999997</v>
      </c>
      <c r="H99" s="19">
        <f t="shared" ref="H99" si="41">SUM(H90:H98)</f>
        <v>71.06</v>
      </c>
      <c r="I99" s="19">
        <f t="shared" ref="I99" si="42">SUM(I90:I98)</f>
        <v>116.35</v>
      </c>
      <c r="J99" s="19">
        <f t="shared" ref="J99:L99" si="43">SUM(J90:J98)</f>
        <v>989.99</v>
      </c>
      <c r="K99" s="25"/>
      <c r="L99" s="19">
        <f t="shared" si="43"/>
        <v>107.3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1150</v>
      </c>
      <c r="G100" s="32">
        <f t="shared" ref="G100" si="44">G89+G99</f>
        <v>29.449999999999996</v>
      </c>
      <c r="H100" s="32">
        <f t="shared" ref="H100" si="45">H89+H99</f>
        <v>79.06</v>
      </c>
      <c r="I100" s="32">
        <f t="shared" ref="I100" si="46">I89+I99</f>
        <v>179.45</v>
      </c>
      <c r="J100" s="32">
        <f t="shared" ref="J100:L100" si="47">J89+J99</f>
        <v>1335.8899999999999</v>
      </c>
      <c r="K100" s="32"/>
      <c r="L100" s="32">
        <f t="shared" si="47"/>
        <v>132.94999999999999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180</v>
      </c>
      <c r="G101" s="40">
        <v>5.75</v>
      </c>
      <c r="H101" s="40">
        <v>7.31</v>
      </c>
      <c r="I101" s="40">
        <v>30.81</v>
      </c>
      <c r="J101" s="40">
        <v>211.7</v>
      </c>
      <c r="K101" s="41">
        <v>134</v>
      </c>
      <c r="L101" s="40">
        <v>10.7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0.1</v>
      </c>
      <c r="H103" s="43">
        <v>0</v>
      </c>
      <c r="I103" s="43">
        <v>15</v>
      </c>
      <c r="J103" s="43">
        <v>60.4</v>
      </c>
      <c r="K103" s="44">
        <v>16</v>
      </c>
      <c r="L103" s="43">
        <v>5.55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45</v>
      </c>
      <c r="G104" s="43">
        <v>6.62</v>
      </c>
      <c r="H104" s="43">
        <v>9.48</v>
      </c>
      <c r="I104" s="43">
        <v>10.06</v>
      </c>
      <c r="J104" s="43">
        <v>152</v>
      </c>
      <c r="K104" s="44">
        <v>3</v>
      </c>
      <c r="L104" s="43">
        <v>11.1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48">SUM(G101:G107)</f>
        <v>12.469999999999999</v>
      </c>
      <c r="H108" s="19">
        <f t="shared" si="48"/>
        <v>16.79</v>
      </c>
      <c r="I108" s="19">
        <f t="shared" si="48"/>
        <v>55.870000000000005</v>
      </c>
      <c r="J108" s="19">
        <f t="shared" si="48"/>
        <v>424.09999999999997</v>
      </c>
      <c r="K108" s="25"/>
      <c r="L108" s="19">
        <f t="shared" ref="L108" si="49">SUM(L101:L107)</f>
        <v>27.35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50</v>
      </c>
      <c r="G109" s="43">
        <v>0.4</v>
      </c>
      <c r="H109" s="43">
        <v>0.05</v>
      </c>
      <c r="I109" s="43">
        <v>1.67</v>
      </c>
      <c r="J109" s="43">
        <v>7</v>
      </c>
      <c r="K109" s="44">
        <v>246</v>
      </c>
      <c r="L109" s="43">
        <v>7.5</v>
      </c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250</v>
      </c>
      <c r="G110" s="43">
        <v>5.0999999999999996</v>
      </c>
      <c r="H110" s="43">
        <v>5.4</v>
      </c>
      <c r="I110" s="43">
        <v>23.9</v>
      </c>
      <c r="J110" s="43">
        <v>161.6</v>
      </c>
      <c r="K110" s="44">
        <v>9</v>
      </c>
      <c r="L110" s="43">
        <v>18.5</v>
      </c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100</v>
      </c>
      <c r="G111" s="43">
        <v>5.4</v>
      </c>
      <c r="H111" s="43">
        <v>4.8</v>
      </c>
      <c r="I111" s="43">
        <v>26</v>
      </c>
      <c r="J111" s="43">
        <v>159</v>
      </c>
      <c r="K111" s="44">
        <v>6</v>
      </c>
      <c r="L111" s="43">
        <v>31.4</v>
      </c>
    </row>
    <row r="112" spans="1:12" ht="15" x14ac:dyDescent="0.2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5.4</v>
      </c>
      <c r="H112" s="43">
        <v>4.3</v>
      </c>
      <c r="I112" s="43">
        <v>26</v>
      </c>
      <c r="J112" s="43">
        <v>159</v>
      </c>
      <c r="K112" s="44">
        <v>20</v>
      </c>
      <c r="L112" s="43">
        <v>12.5</v>
      </c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0.4</v>
      </c>
      <c r="H113" s="43">
        <v>0</v>
      </c>
      <c r="I113" s="43">
        <v>31.6</v>
      </c>
      <c r="J113" s="43">
        <v>128</v>
      </c>
      <c r="K113" s="44">
        <v>18</v>
      </c>
      <c r="L113" s="43">
        <v>12.2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50</v>
      </c>
      <c r="G114" s="43">
        <v>3.5</v>
      </c>
      <c r="H114" s="43">
        <v>0.5</v>
      </c>
      <c r="I114" s="43">
        <v>21.25</v>
      </c>
      <c r="J114" s="43">
        <v>181.15</v>
      </c>
      <c r="K114" s="44"/>
      <c r="L114" s="43">
        <v>3.8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50</v>
      </c>
      <c r="G115" s="43">
        <v>3.5</v>
      </c>
      <c r="H115" s="43">
        <v>0.5</v>
      </c>
      <c r="I115" s="43">
        <v>21.25</v>
      </c>
      <c r="J115" s="43">
        <v>181.15</v>
      </c>
      <c r="K115" s="44"/>
      <c r="L115" s="43">
        <v>3.8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0">SUM(G109:G117)</f>
        <v>23.7</v>
      </c>
      <c r="H118" s="19">
        <f t="shared" si="50"/>
        <v>15.55</v>
      </c>
      <c r="I118" s="19">
        <f t="shared" si="50"/>
        <v>151.66999999999999</v>
      </c>
      <c r="J118" s="19">
        <f t="shared" si="50"/>
        <v>976.9</v>
      </c>
      <c r="K118" s="25"/>
      <c r="L118" s="19">
        <f t="shared" ref="L118" si="51">SUM(L109:L117)</f>
        <v>89.7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1275</v>
      </c>
      <c r="G119" s="32">
        <f t="shared" ref="G119" si="52">G108+G118</f>
        <v>36.17</v>
      </c>
      <c r="H119" s="32">
        <f t="shared" ref="H119" si="53">H108+H118</f>
        <v>32.340000000000003</v>
      </c>
      <c r="I119" s="32">
        <f t="shared" ref="I119" si="54">I108+I118</f>
        <v>207.54</v>
      </c>
      <c r="J119" s="32">
        <f t="shared" ref="J119:L119" si="55">J108+J118</f>
        <v>1401</v>
      </c>
      <c r="K119" s="32"/>
      <c r="L119" s="32">
        <f t="shared" si="55"/>
        <v>117.05000000000001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180</v>
      </c>
      <c r="G120" s="40">
        <v>7.5</v>
      </c>
      <c r="H120" s="40">
        <v>6.3</v>
      </c>
      <c r="I120" s="40">
        <v>40.700000000000003</v>
      </c>
      <c r="J120" s="40">
        <v>249.5</v>
      </c>
      <c r="K120" s="41">
        <v>22</v>
      </c>
      <c r="L120" s="40">
        <v>9.5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3.7</v>
      </c>
      <c r="H122" s="43">
        <v>3.2</v>
      </c>
      <c r="I122" s="43">
        <v>26.7</v>
      </c>
      <c r="J122" s="43">
        <v>150.4</v>
      </c>
      <c r="K122" s="44">
        <v>36</v>
      </c>
      <c r="L122" s="43">
        <v>9.4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3.8</v>
      </c>
      <c r="H123" s="43">
        <v>0.45</v>
      </c>
      <c r="I123" s="43">
        <v>24.8</v>
      </c>
      <c r="J123" s="43">
        <v>183.7</v>
      </c>
      <c r="K123" s="44"/>
      <c r="L123" s="43">
        <v>3.8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56">SUM(G120:G126)</f>
        <v>15</v>
      </c>
      <c r="H127" s="19">
        <f t="shared" si="56"/>
        <v>9.9499999999999993</v>
      </c>
      <c r="I127" s="19">
        <f t="shared" si="56"/>
        <v>92.2</v>
      </c>
      <c r="J127" s="19">
        <f t="shared" si="56"/>
        <v>583.59999999999991</v>
      </c>
      <c r="K127" s="25"/>
      <c r="L127" s="19">
        <f t="shared" ref="L127" si="57">SUM(L120:L126)</f>
        <v>22.7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50</v>
      </c>
      <c r="G128" s="43">
        <v>0.4</v>
      </c>
      <c r="H128" s="43">
        <v>0.05</v>
      </c>
      <c r="I128" s="43">
        <v>1.67</v>
      </c>
      <c r="J128" s="43">
        <v>7</v>
      </c>
      <c r="K128" s="44">
        <v>246</v>
      </c>
      <c r="L128" s="43">
        <v>7.5</v>
      </c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2.6</v>
      </c>
      <c r="H129" s="43">
        <v>5.6</v>
      </c>
      <c r="I129" s="43">
        <v>13.4</v>
      </c>
      <c r="J129" s="43">
        <v>114.4</v>
      </c>
      <c r="K129" s="44">
        <v>4</v>
      </c>
      <c r="L129" s="43">
        <v>18.600000000000001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43</v>
      </c>
      <c r="F130" s="43">
        <v>200</v>
      </c>
      <c r="G130" s="43">
        <v>12.2</v>
      </c>
      <c r="H130" s="43">
        <v>6.6</v>
      </c>
      <c r="I130" s="43">
        <v>27.5</v>
      </c>
      <c r="J130" s="43">
        <v>283.2</v>
      </c>
      <c r="K130" s="44">
        <v>122</v>
      </c>
      <c r="L130" s="43">
        <v>53.1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0.4</v>
      </c>
      <c r="H132" s="43">
        <v>0</v>
      </c>
      <c r="I132" s="43">
        <v>31.6</v>
      </c>
      <c r="J132" s="43">
        <v>128</v>
      </c>
      <c r="K132" s="44">
        <v>18</v>
      </c>
      <c r="L132" s="43">
        <v>12.2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50</v>
      </c>
      <c r="G133" s="43">
        <v>3.5</v>
      </c>
      <c r="H133" s="43">
        <v>0.5</v>
      </c>
      <c r="I133" s="43">
        <v>21.25</v>
      </c>
      <c r="J133" s="43">
        <v>181.15</v>
      </c>
      <c r="K133" s="44"/>
      <c r="L133" s="43">
        <v>3.8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50</v>
      </c>
      <c r="G134" s="43">
        <v>3.5</v>
      </c>
      <c r="H134" s="43">
        <v>0.5</v>
      </c>
      <c r="I134" s="43">
        <v>21.25</v>
      </c>
      <c r="J134" s="43">
        <v>181.15</v>
      </c>
      <c r="K134" s="44"/>
      <c r="L134" s="43">
        <v>3.8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58">SUM(G128:G136)</f>
        <v>22.6</v>
      </c>
      <c r="H137" s="19">
        <f t="shared" si="58"/>
        <v>13.25</v>
      </c>
      <c r="I137" s="19">
        <f t="shared" si="58"/>
        <v>116.67</v>
      </c>
      <c r="J137" s="19">
        <f t="shared" si="58"/>
        <v>894.9</v>
      </c>
      <c r="K137" s="25"/>
      <c r="L137" s="19">
        <f t="shared" ref="L137" si="59">SUM(L128:L136)</f>
        <v>99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1180</v>
      </c>
      <c r="G138" s="32">
        <f t="shared" ref="G138" si="60">G127+G137</f>
        <v>37.6</v>
      </c>
      <c r="H138" s="32">
        <f t="shared" ref="H138" si="61">H127+H137</f>
        <v>23.2</v>
      </c>
      <c r="I138" s="32">
        <f t="shared" ref="I138" si="62">I127+I137</f>
        <v>208.87</v>
      </c>
      <c r="J138" s="32">
        <f t="shared" ref="J138:L138" si="63">J127+J137</f>
        <v>1478.5</v>
      </c>
      <c r="K138" s="32"/>
      <c r="L138" s="32">
        <f t="shared" si="63"/>
        <v>121.7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180</v>
      </c>
      <c r="G139" s="40">
        <v>6.33</v>
      </c>
      <c r="H139" s="40">
        <v>8.9</v>
      </c>
      <c r="I139" s="40">
        <v>25.49</v>
      </c>
      <c r="J139" s="40">
        <v>207.3</v>
      </c>
      <c r="K139" s="41">
        <v>31</v>
      </c>
      <c r="L139" s="40">
        <v>7.2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0.1</v>
      </c>
      <c r="H141" s="43">
        <v>0</v>
      </c>
      <c r="I141" s="43">
        <v>13.8</v>
      </c>
      <c r="J141" s="43">
        <v>55.6</v>
      </c>
      <c r="K141" s="44">
        <v>2</v>
      </c>
      <c r="L141" s="43">
        <v>4.55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61</v>
      </c>
      <c r="F142" s="43">
        <v>60</v>
      </c>
      <c r="G142" s="43">
        <v>1.72</v>
      </c>
      <c r="H142" s="43">
        <v>4.2</v>
      </c>
      <c r="I142" s="43">
        <v>32.9</v>
      </c>
      <c r="J142" s="43">
        <v>176.3</v>
      </c>
      <c r="K142" s="44">
        <v>17</v>
      </c>
      <c r="L142" s="43">
        <v>9.1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64">SUM(G139:G145)</f>
        <v>8.15</v>
      </c>
      <c r="H146" s="19">
        <f t="shared" si="64"/>
        <v>13.100000000000001</v>
      </c>
      <c r="I146" s="19">
        <f t="shared" si="64"/>
        <v>72.19</v>
      </c>
      <c r="J146" s="19">
        <f t="shared" si="64"/>
        <v>439.20000000000005</v>
      </c>
      <c r="K146" s="25"/>
      <c r="L146" s="19">
        <f t="shared" ref="L146" si="65">SUM(L139:L145)</f>
        <v>20.85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50</v>
      </c>
      <c r="G147" s="43">
        <v>0.4</v>
      </c>
      <c r="H147" s="43">
        <v>0.05</v>
      </c>
      <c r="I147" s="43">
        <v>1.67</v>
      </c>
      <c r="J147" s="43">
        <v>7</v>
      </c>
      <c r="K147" s="44">
        <v>246</v>
      </c>
      <c r="L147" s="43">
        <v>7.5</v>
      </c>
    </row>
    <row r="148" spans="1:12" ht="15" x14ac:dyDescent="0.25">
      <c r="A148" s="23"/>
      <c r="B148" s="15"/>
      <c r="C148" s="11"/>
      <c r="D148" s="7" t="s">
        <v>27</v>
      </c>
      <c r="E148" s="42" t="s">
        <v>55</v>
      </c>
      <c r="F148" s="43">
        <v>250</v>
      </c>
      <c r="G148" s="43">
        <v>2.6</v>
      </c>
      <c r="H148" s="43">
        <v>5.6</v>
      </c>
      <c r="I148" s="43">
        <v>13.4</v>
      </c>
      <c r="J148" s="43">
        <v>114.4</v>
      </c>
      <c r="K148" s="44">
        <v>402</v>
      </c>
      <c r="L148" s="43">
        <v>19.600000000000001</v>
      </c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70</v>
      </c>
      <c r="G149" s="43">
        <v>6.62</v>
      </c>
      <c r="H149" s="43">
        <v>16.04</v>
      </c>
      <c r="I149" s="43">
        <v>1.57</v>
      </c>
      <c r="J149" s="43">
        <v>179.72</v>
      </c>
      <c r="K149" s="44">
        <v>33</v>
      </c>
      <c r="L149" s="43">
        <v>38.5</v>
      </c>
    </row>
    <row r="150" spans="1:12" ht="15" x14ac:dyDescent="0.2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5.4</v>
      </c>
      <c r="H150" s="43">
        <v>4.3</v>
      </c>
      <c r="I150" s="43">
        <v>26</v>
      </c>
      <c r="J150" s="43">
        <v>159</v>
      </c>
      <c r="K150" s="44">
        <v>20</v>
      </c>
      <c r="L150" s="43">
        <v>12.5</v>
      </c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0.4</v>
      </c>
      <c r="H151" s="43">
        <v>0</v>
      </c>
      <c r="I151" s="43">
        <v>31.6</v>
      </c>
      <c r="J151" s="43">
        <v>128</v>
      </c>
      <c r="K151" s="44">
        <v>18</v>
      </c>
      <c r="L151" s="43">
        <v>12.2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50</v>
      </c>
      <c r="G152" s="43">
        <v>3.5</v>
      </c>
      <c r="H152" s="43">
        <v>0.5</v>
      </c>
      <c r="I152" s="43">
        <v>21.25</v>
      </c>
      <c r="J152" s="43">
        <v>181.15</v>
      </c>
      <c r="K152" s="44"/>
      <c r="L152" s="43">
        <v>3.8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50</v>
      </c>
      <c r="G153" s="43">
        <v>3.5</v>
      </c>
      <c r="H153" s="43">
        <v>0.5</v>
      </c>
      <c r="I153" s="43">
        <v>21.25</v>
      </c>
      <c r="J153" s="43">
        <v>181.15</v>
      </c>
      <c r="K153" s="44"/>
      <c r="L153" s="43">
        <v>3.8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6">SUM(G147:G155)</f>
        <v>22.42</v>
      </c>
      <c r="H156" s="19">
        <f t="shared" si="66"/>
        <v>26.99</v>
      </c>
      <c r="I156" s="19">
        <f t="shared" si="66"/>
        <v>116.74000000000001</v>
      </c>
      <c r="J156" s="19">
        <f t="shared" si="66"/>
        <v>950.42</v>
      </c>
      <c r="K156" s="25"/>
      <c r="L156" s="19">
        <f t="shared" ref="L156" si="67">SUM(L147:L155)</f>
        <v>97.899999999999991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1260</v>
      </c>
      <c r="G157" s="32">
        <f t="shared" ref="G157" si="68">G146+G156</f>
        <v>30.57</v>
      </c>
      <c r="H157" s="32">
        <f t="shared" ref="H157" si="69">H146+H156</f>
        <v>40.090000000000003</v>
      </c>
      <c r="I157" s="32">
        <f t="shared" ref="I157" si="70">I146+I156</f>
        <v>188.93</v>
      </c>
      <c r="J157" s="32">
        <f t="shared" ref="J157:L157" si="71">J146+J156</f>
        <v>1389.62</v>
      </c>
      <c r="K157" s="32"/>
      <c r="L157" s="32">
        <f t="shared" si="71"/>
        <v>118.75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180</v>
      </c>
      <c r="G158" s="40">
        <v>7.5</v>
      </c>
      <c r="H158" s="40">
        <v>6.3</v>
      </c>
      <c r="I158" s="40">
        <v>40.700000000000003</v>
      </c>
      <c r="J158" s="40">
        <v>249.5</v>
      </c>
      <c r="K158" s="41">
        <v>22</v>
      </c>
      <c r="L158" s="40">
        <v>9.5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3.7</v>
      </c>
      <c r="H160" s="43">
        <v>3.2</v>
      </c>
      <c r="I160" s="43">
        <v>26.7</v>
      </c>
      <c r="J160" s="43">
        <v>150.4</v>
      </c>
      <c r="K160" s="44">
        <v>36</v>
      </c>
      <c r="L160" s="43">
        <v>9.4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3.8</v>
      </c>
      <c r="H161" s="43">
        <v>0.45</v>
      </c>
      <c r="I161" s="43">
        <v>24.8</v>
      </c>
      <c r="J161" s="43">
        <v>183.7</v>
      </c>
      <c r="K161" s="44"/>
      <c r="L161" s="43">
        <v>3.8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2">SUM(G158:G164)</f>
        <v>15</v>
      </c>
      <c r="H165" s="19">
        <f t="shared" si="72"/>
        <v>9.9499999999999993</v>
      </c>
      <c r="I165" s="19">
        <f t="shared" si="72"/>
        <v>92.2</v>
      </c>
      <c r="J165" s="19">
        <f t="shared" si="72"/>
        <v>583.59999999999991</v>
      </c>
      <c r="K165" s="25"/>
      <c r="L165" s="19">
        <f t="shared" ref="L165" si="73">SUM(L158:L164)</f>
        <v>22.7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50</v>
      </c>
      <c r="G166" s="43">
        <v>0.4</v>
      </c>
      <c r="H166" s="43">
        <v>0.05</v>
      </c>
      <c r="I166" s="43">
        <v>1.67</v>
      </c>
      <c r="J166" s="43">
        <v>7</v>
      </c>
      <c r="K166" s="44">
        <v>246</v>
      </c>
      <c r="L166" s="43">
        <v>7.5</v>
      </c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250</v>
      </c>
      <c r="G167" s="43">
        <v>3.75</v>
      </c>
      <c r="H167" s="43">
        <v>3.29</v>
      </c>
      <c r="I167" s="43">
        <v>16.84</v>
      </c>
      <c r="J167" s="43">
        <v>111.94</v>
      </c>
      <c r="K167" s="44">
        <v>46</v>
      </c>
      <c r="L167" s="43">
        <v>19.8</v>
      </c>
    </row>
    <row r="168" spans="1:12" ht="15" x14ac:dyDescent="0.25">
      <c r="A168" s="23"/>
      <c r="B168" s="15"/>
      <c r="C168" s="11"/>
      <c r="D168" s="7" t="s">
        <v>28</v>
      </c>
      <c r="E168" s="51" t="s">
        <v>64</v>
      </c>
      <c r="F168" s="43">
        <v>75</v>
      </c>
      <c r="G168" s="43">
        <v>10.68</v>
      </c>
      <c r="H168" s="43">
        <v>11.72</v>
      </c>
      <c r="I168" s="43">
        <v>5.74</v>
      </c>
      <c r="J168" s="43">
        <v>176.75</v>
      </c>
      <c r="K168" s="44">
        <v>34</v>
      </c>
      <c r="L168" s="43">
        <v>38.5</v>
      </c>
    </row>
    <row r="169" spans="1:12" ht="15" x14ac:dyDescent="0.25">
      <c r="A169" s="23"/>
      <c r="B169" s="15"/>
      <c r="C169" s="11"/>
      <c r="D169" s="7" t="s">
        <v>29</v>
      </c>
      <c r="E169" s="51" t="s">
        <v>63</v>
      </c>
      <c r="F169" s="43">
        <v>150</v>
      </c>
      <c r="G169" s="43">
        <v>2</v>
      </c>
      <c r="H169" s="43">
        <v>55</v>
      </c>
      <c r="I169" s="43">
        <v>18</v>
      </c>
      <c r="J169" s="43">
        <v>204</v>
      </c>
      <c r="K169" s="44">
        <v>7</v>
      </c>
      <c r="L169" s="43">
        <v>21.7</v>
      </c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0.4</v>
      </c>
      <c r="H170" s="43">
        <v>0</v>
      </c>
      <c r="I170" s="43">
        <v>31.6</v>
      </c>
      <c r="J170" s="43">
        <v>128</v>
      </c>
      <c r="K170" s="44">
        <v>18</v>
      </c>
      <c r="L170" s="43">
        <v>12.2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50</v>
      </c>
      <c r="G171" s="43">
        <v>3.5</v>
      </c>
      <c r="H171" s="43">
        <v>0.5</v>
      </c>
      <c r="I171" s="43">
        <v>21.25</v>
      </c>
      <c r="J171" s="43">
        <v>181.15</v>
      </c>
      <c r="K171" s="44"/>
      <c r="L171" s="43">
        <v>3.8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50</v>
      </c>
      <c r="G172" s="43">
        <v>3.5</v>
      </c>
      <c r="H172" s="43">
        <v>0.5</v>
      </c>
      <c r="I172" s="43">
        <v>21.25</v>
      </c>
      <c r="J172" s="43">
        <v>181.15</v>
      </c>
      <c r="K172" s="44"/>
      <c r="L172" s="43">
        <v>3.8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74">SUM(G166:G174)</f>
        <v>24.229999999999997</v>
      </c>
      <c r="H175" s="19">
        <f t="shared" si="74"/>
        <v>71.06</v>
      </c>
      <c r="I175" s="19">
        <f t="shared" si="74"/>
        <v>116.35</v>
      </c>
      <c r="J175" s="19">
        <f t="shared" si="74"/>
        <v>989.99</v>
      </c>
      <c r="K175" s="25"/>
      <c r="L175" s="19">
        <f t="shared" ref="L175" si="75">SUM(L166:L174)</f>
        <v>107.3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1255</v>
      </c>
      <c r="G176" s="32">
        <f t="shared" ref="G176" si="76">G165+G175</f>
        <v>39.229999999999997</v>
      </c>
      <c r="H176" s="32">
        <f t="shared" ref="H176" si="77">H165+H175</f>
        <v>81.010000000000005</v>
      </c>
      <c r="I176" s="32">
        <f t="shared" ref="I176" si="78">I165+I175</f>
        <v>208.55</v>
      </c>
      <c r="J176" s="32">
        <f t="shared" ref="J176:L176" si="79">J165+J175</f>
        <v>1573.59</v>
      </c>
      <c r="K176" s="32"/>
      <c r="L176" s="32">
        <f t="shared" si="79"/>
        <v>130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6.4</v>
      </c>
      <c r="H177" s="40">
        <v>7.27</v>
      </c>
      <c r="I177" s="40">
        <v>34.29</v>
      </c>
      <c r="J177" s="40">
        <v>227.6</v>
      </c>
      <c r="K177" s="41">
        <v>185</v>
      </c>
      <c r="L177" s="40">
        <v>11.4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0.1</v>
      </c>
      <c r="H179" s="43">
        <v>0</v>
      </c>
      <c r="I179" s="43">
        <v>13.8</v>
      </c>
      <c r="J179" s="43">
        <v>55.6</v>
      </c>
      <c r="K179" s="44">
        <v>16</v>
      </c>
      <c r="L179" s="43">
        <v>5.55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45</v>
      </c>
      <c r="G180" s="43">
        <v>6.62</v>
      </c>
      <c r="H180" s="43">
        <v>9.48</v>
      </c>
      <c r="I180" s="43">
        <v>10.06</v>
      </c>
      <c r="J180" s="43">
        <v>152</v>
      </c>
      <c r="K180" s="44">
        <v>3</v>
      </c>
      <c r="L180" s="43">
        <v>11.1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445</v>
      </c>
      <c r="G184" s="19">
        <f t="shared" ref="G184:J184" si="80">SUM(G177:G183)</f>
        <v>13.120000000000001</v>
      </c>
      <c r="H184" s="19">
        <f t="shared" si="80"/>
        <v>16.75</v>
      </c>
      <c r="I184" s="19">
        <f t="shared" si="80"/>
        <v>58.150000000000006</v>
      </c>
      <c r="J184" s="19">
        <f t="shared" si="80"/>
        <v>435.2</v>
      </c>
      <c r="K184" s="25"/>
      <c r="L184" s="19">
        <f t="shared" ref="L184" si="81">SUM(L177:L183)</f>
        <v>28.049999999999997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50</v>
      </c>
      <c r="G185" s="43">
        <v>0.4</v>
      </c>
      <c r="H185" s="43">
        <v>0.05</v>
      </c>
      <c r="I185" s="43">
        <v>1.67</v>
      </c>
      <c r="J185" s="43">
        <v>7</v>
      </c>
      <c r="K185" s="44">
        <v>246</v>
      </c>
      <c r="L185" s="43">
        <v>7.5</v>
      </c>
    </row>
    <row r="186" spans="1:12" ht="15" x14ac:dyDescent="0.25">
      <c r="A186" s="23"/>
      <c r="B186" s="15"/>
      <c r="C186" s="11"/>
      <c r="D186" s="7" t="s">
        <v>27</v>
      </c>
      <c r="E186" s="42" t="s">
        <v>47</v>
      </c>
      <c r="F186" s="43">
        <v>250</v>
      </c>
      <c r="G186" s="43">
        <v>2.1</v>
      </c>
      <c r="H186" s="43">
        <v>5</v>
      </c>
      <c r="I186" s="43">
        <v>19.7</v>
      </c>
      <c r="J186" s="43">
        <v>132.19999999999999</v>
      </c>
      <c r="K186" s="44">
        <v>15</v>
      </c>
      <c r="L186" s="43">
        <v>20.7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70</v>
      </c>
      <c r="G187" s="43">
        <v>6.62</v>
      </c>
      <c r="H187" s="43">
        <v>16.04</v>
      </c>
      <c r="I187" s="43">
        <v>1.57</v>
      </c>
      <c r="J187" s="43">
        <v>179.72</v>
      </c>
      <c r="K187" s="44">
        <v>33</v>
      </c>
      <c r="L187" s="43">
        <v>38.5</v>
      </c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7.5</v>
      </c>
      <c r="H188" s="43">
        <v>6.3</v>
      </c>
      <c r="I188" s="43">
        <v>40.700000000000003</v>
      </c>
      <c r="J188" s="43">
        <v>249.5</v>
      </c>
      <c r="K188" s="44">
        <v>22</v>
      </c>
      <c r="L188" s="43">
        <v>13.5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0.4</v>
      </c>
      <c r="H189" s="43">
        <v>0</v>
      </c>
      <c r="I189" s="43">
        <v>31.6</v>
      </c>
      <c r="J189" s="43">
        <v>128</v>
      </c>
      <c r="K189" s="44">
        <v>18</v>
      </c>
      <c r="L189" s="43">
        <v>12.2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50</v>
      </c>
      <c r="G190" s="43">
        <v>3.5</v>
      </c>
      <c r="H190" s="43">
        <v>0.5</v>
      </c>
      <c r="I190" s="43">
        <v>21.25</v>
      </c>
      <c r="J190" s="43">
        <v>181.15</v>
      </c>
      <c r="K190" s="44"/>
      <c r="L190" s="43">
        <v>3.8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50</v>
      </c>
      <c r="G191" s="43">
        <v>3.5</v>
      </c>
      <c r="H191" s="43">
        <v>0.5</v>
      </c>
      <c r="I191" s="43">
        <v>21.25</v>
      </c>
      <c r="J191" s="43">
        <v>181.15</v>
      </c>
      <c r="K191" s="44"/>
      <c r="L191" s="43">
        <v>3.8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2">SUM(G185:G193)</f>
        <v>24.02</v>
      </c>
      <c r="H194" s="19">
        <f t="shared" si="82"/>
        <v>28.39</v>
      </c>
      <c r="I194" s="19">
        <f t="shared" si="82"/>
        <v>137.74</v>
      </c>
      <c r="J194" s="19">
        <f t="shared" si="82"/>
        <v>1058.72</v>
      </c>
      <c r="K194" s="25"/>
      <c r="L194" s="19">
        <f t="shared" ref="L194" si="83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1265</v>
      </c>
      <c r="G195" s="32">
        <f t="shared" ref="G195" si="84">G184+G194</f>
        <v>37.14</v>
      </c>
      <c r="H195" s="32">
        <f t="shared" ref="H195" si="85">H184+H194</f>
        <v>45.14</v>
      </c>
      <c r="I195" s="32">
        <f t="shared" ref="I195" si="86">I184+I194</f>
        <v>195.89000000000001</v>
      </c>
      <c r="J195" s="32">
        <f t="shared" ref="J195:L195" si="87">J184+J194</f>
        <v>1493.92</v>
      </c>
      <c r="K195" s="32"/>
      <c r="L195" s="32">
        <f t="shared" si="87"/>
        <v>128.05000000000001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35.865000000000002</v>
      </c>
      <c r="H196" s="34">
        <f t="shared" si="88"/>
        <v>42.140999999999998</v>
      </c>
      <c r="I196" s="34">
        <f t="shared" si="88"/>
        <v>202.77799999999999</v>
      </c>
      <c r="J196" s="34">
        <f t="shared" si="88"/>
        <v>1452.34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117.60899999999999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2023-10-25T06:48:54Z</dcterms:modified>
</cp:coreProperties>
</file>